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425"/>
  <workbookPr/>
  <mc:AlternateContent xmlns:mc="http://schemas.openxmlformats.org/markup-compatibility/2006">
    <mc:Choice Requires="x15">
      <x15ac:absPath xmlns:x15ac="http://schemas.microsoft.com/office/spreadsheetml/2010/11/ac" url="E:\C2B\Youth For Christ Harlingen\"/>
    </mc:Choice>
  </mc:AlternateContent>
  <xr:revisionPtr revIDLastSave="0" documentId="13_ncr:1_{B601E034-21E3-4D7A-A713-8BE0ECF3DC02}" xr6:coauthVersionLast="47" xr6:coauthVersionMax="47" xr10:uidLastSave="{00000000-0000-0000-0000-000000000000}"/>
  <bookViews>
    <workbookView xWindow="960" yWindow="0" windowWidth="17625" windowHeight="15480" xr2:uid="{00000000-000D-0000-FFFF-FFFF00000000}"/>
  </bookViews>
  <sheets>
    <sheet name="Financiën 2024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32" i="1" l="1"/>
  <c r="F30" i="1"/>
  <c r="F27" i="1"/>
  <c r="F23" i="1"/>
  <c r="F19" i="1"/>
  <c r="F20" i="1"/>
  <c r="F18" i="1"/>
  <c r="F5" i="1"/>
  <c r="F6" i="1"/>
  <c r="F7" i="1"/>
  <c r="F8" i="1"/>
  <c r="F9" i="1"/>
  <c r="F10" i="1"/>
  <c r="F11" i="1"/>
  <c r="F12" i="1"/>
  <c r="F13" i="1"/>
  <c r="F16" i="1" s="1"/>
  <c r="F14" i="1"/>
  <c r="F15" i="1"/>
  <c r="F4" i="1"/>
  <c r="C16" i="1"/>
  <c r="D16" i="1"/>
</calcChain>
</file>

<file path=xl/sharedStrings.xml><?xml version="1.0" encoding="utf-8"?>
<sst xmlns="http://schemas.openxmlformats.org/spreadsheetml/2006/main" count="32" uniqueCount="29">
  <si>
    <t>t/m dec.</t>
  </si>
  <si>
    <t>Nr.</t>
  </si>
  <si>
    <t>Omschrijving</t>
  </si>
  <si>
    <t>Inkomsten</t>
  </si>
  <si>
    <t>Uitgaven</t>
  </si>
  <si>
    <t>Saldo</t>
  </si>
  <si>
    <t>Bankkosten</t>
  </si>
  <si>
    <t>Verzekeringen</t>
  </si>
  <si>
    <t>Visserijdagen</t>
  </si>
  <si>
    <t>Kosten YFC Nederland</t>
  </si>
  <si>
    <t>Alg. kosten</t>
  </si>
  <si>
    <t>Rock Solid</t>
  </si>
  <si>
    <t>BBQ</t>
  </si>
  <si>
    <t>Kerstmarkt</t>
  </si>
  <si>
    <t>Giften Algemeen</t>
  </si>
  <si>
    <t>Giften collecte kerken</t>
  </si>
  <si>
    <t>Youth For Christ Harlingen</t>
  </si>
  <si>
    <t>Young Leaders</t>
  </si>
  <si>
    <t>Kosten Alpha Youth</t>
  </si>
  <si>
    <t>Maak ze Sterk</t>
  </si>
  <si>
    <t>Vrijwilligers vergoeding</t>
  </si>
  <si>
    <t>Rente</t>
  </si>
  <si>
    <t>Saldo bank 01-01-2025</t>
  </si>
  <si>
    <t>Saldo bank 31-12-2025</t>
  </si>
  <si>
    <t>Saldo spaarrek. 01-01-2025</t>
  </si>
  <si>
    <t>Saldo spaarrek. 31-12-2025</t>
  </si>
  <si>
    <t>Mutatie:</t>
  </si>
  <si>
    <t>Totaal:</t>
  </si>
  <si>
    <t>Resultaat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</si>
</sst>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 applyBorder="1"/>
    <xf numFmtId="0" fontId="0" fillId="0" borderId="0" xfId="0" applyFill="1" applyBorder="1"/>
    <xf numFmtId="0" fontId="1" fillId="0" borderId="0" xfId="0" applyFont="1"/>
    <xf numFmtId="0" fontId="0" fillId="0" borderId="3" xfId="0" applyBorder="1"/>
    <xf numFmtId="0" fontId="0" fillId="0" borderId="2" xfId="0" applyBorder="1"/>
  </cellXfs>
  <cellStyles count="1">
    <cellStyle name="Standaard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32"/>
  <sheetViews>
    <sheetView tabSelected="1" workbookViewId="0">
      <selection activeCell="L22" sqref="L22"/>
    </sheetView>
  </sheetViews>
  <sheetFormatPr defaultRowHeight="15" x14ac:dyDescent="0.25"/>
  <cols>
    <col min="2" max="2" width="24.7109375" bestFit="1" customWidth="1"/>
    <col min="3" max="3" width="10.85546875" customWidth="1"/>
    <col min="4" max="4" width="10.28515625" customWidth="1"/>
  </cols>
  <sheetData>
    <row r="1" spans="1:6" x14ac:dyDescent="0.25">
      <c r="A1" s="3">
        <v>2025</v>
      </c>
      <c r="B1" s="3"/>
      <c r="C1" s="3" t="s">
        <v>16</v>
      </c>
      <c r="D1" s="3"/>
      <c r="E1" s="3"/>
      <c r="F1" s="3"/>
    </row>
    <row r="2" spans="1:6" x14ac:dyDescent="0.25">
      <c r="A2" t="s">
        <v>0</v>
      </c>
    </row>
    <row r="3" spans="1:6" x14ac:dyDescent="0.25">
      <c r="A3" t="s">
        <v>1</v>
      </c>
      <c r="B3" s="4" t="s">
        <v>2</v>
      </c>
      <c r="C3" s="1" t="s">
        <v>3</v>
      </c>
      <c r="D3" s="1" t="s">
        <v>4</v>
      </c>
      <c r="E3" s="1"/>
      <c r="F3" s="1" t="s">
        <v>5</v>
      </c>
    </row>
    <row r="4" spans="1:6" x14ac:dyDescent="0.25">
      <c r="A4">
        <v>3001</v>
      </c>
      <c r="B4" s="5" t="s">
        <v>6</v>
      </c>
      <c r="C4">
        <v>0</v>
      </c>
      <c r="D4">
        <v>285.81</v>
      </c>
      <c r="F4">
        <f>+C4-D4</f>
        <v>-285.81</v>
      </c>
    </row>
    <row r="5" spans="1:6" x14ac:dyDescent="0.25">
      <c r="A5">
        <v>3002</v>
      </c>
      <c r="B5" s="5" t="s">
        <v>7</v>
      </c>
      <c r="C5">
        <v>0</v>
      </c>
      <c r="D5">
        <v>284.49</v>
      </c>
      <c r="F5">
        <f t="shared" ref="F5:F15" si="0">+C5-D5</f>
        <v>-284.49</v>
      </c>
    </row>
    <row r="6" spans="1:6" x14ac:dyDescent="0.25">
      <c r="A6">
        <v>3005</v>
      </c>
      <c r="B6" s="5" t="s">
        <v>17</v>
      </c>
      <c r="C6">
        <v>4574.25</v>
      </c>
      <c r="D6">
        <v>3347.11</v>
      </c>
      <c r="F6">
        <f t="shared" si="0"/>
        <v>1227.1399999999999</v>
      </c>
    </row>
    <row r="7" spans="1:6" x14ac:dyDescent="0.25">
      <c r="A7">
        <v>3006</v>
      </c>
      <c r="B7" s="5" t="s">
        <v>18</v>
      </c>
      <c r="C7">
        <v>665.05</v>
      </c>
      <c r="D7">
        <v>183.49</v>
      </c>
      <c r="F7">
        <f t="shared" si="0"/>
        <v>481.55999999999995</v>
      </c>
    </row>
    <row r="8" spans="1:6" x14ac:dyDescent="0.25">
      <c r="A8">
        <v>3007</v>
      </c>
      <c r="B8" s="5" t="s">
        <v>8</v>
      </c>
      <c r="C8">
        <v>0</v>
      </c>
      <c r="D8">
        <v>88.01</v>
      </c>
      <c r="F8">
        <f t="shared" si="0"/>
        <v>-88.01</v>
      </c>
    </row>
    <row r="9" spans="1:6" x14ac:dyDescent="0.25">
      <c r="A9">
        <v>3008</v>
      </c>
      <c r="B9" s="5" t="s">
        <v>9</v>
      </c>
      <c r="C9">
        <v>0</v>
      </c>
      <c r="D9">
        <v>302.5</v>
      </c>
      <c r="F9">
        <f t="shared" si="0"/>
        <v>-302.5</v>
      </c>
    </row>
    <row r="10" spans="1:6" x14ac:dyDescent="0.25">
      <c r="A10">
        <v>3009</v>
      </c>
      <c r="B10" s="5" t="s">
        <v>10</v>
      </c>
      <c r="C10">
        <v>75</v>
      </c>
      <c r="D10">
        <v>325.96999999999997</v>
      </c>
      <c r="F10">
        <f t="shared" si="0"/>
        <v>-250.96999999999997</v>
      </c>
    </row>
    <row r="11" spans="1:6" x14ac:dyDescent="0.25">
      <c r="A11">
        <v>3011</v>
      </c>
      <c r="B11" s="5" t="s">
        <v>11</v>
      </c>
      <c r="C11">
        <v>0</v>
      </c>
      <c r="D11">
        <v>290.03999999999996</v>
      </c>
      <c r="F11">
        <f t="shared" si="0"/>
        <v>-290.03999999999996</v>
      </c>
    </row>
    <row r="12" spans="1:6" x14ac:dyDescent="0.25">
      <c r="A12">
        <v>3012</v>
      </c>
      <c r="B12" s="5" t="s">
        <v>12</v>
      </c>
      <c r="C12">
        <v>0</v>
      </c>
      <c r="D12">
        <v>53.120000000000005</v>
      </c>
      <c r="F12">
        <f t="shared" si="0"/>
        <v>-53.120000000000005</v>
      </c>
    </row>
    <row r="13" spans="1:6" x14ac:dyDescent="0.25">
      <c r="A13">
        <v>3013</v>
      </c>
      <c r="B13" s="5" t="s">
        <v>19</v>
      </c>
      <c r="C13">
        <v>0</v>
      </c>
      <c r="D13">
        <v>160.28</v>
      </c>
      <c r="F13">
        <f t="shared" si="0"/>
        <v>-160.28</v>
      </c>
    </row>
    <row r="14" spans="1:6" x14ac:dyDescent="0.25">
      <c r="A14">
        <v>3014</v>
      </c>
      <c r="B14" s="5" t="s">
        <v>13</v>
      </c>
      <c r="C14">
        <v>0</v>
      </c>
      <c r="D14">
        <v>0</v>
      </c>
      <c r="F14">
        <f t="shared" si="0"/>
        <v>0</v>
      </c>
    </row>
    <row r="15" spans="1:6" x14ac:dyDescent="0.25">
      <c r="A15">
        <v>3015</v>
      </c>
      <c r="B15" s="4" t="s">
        <v>20</v>
      </c>
      <c r="C15" s="1">
        <v>0</v>
      </c>
      <c r="D15" s="1">
        <v>4200.8000000000011</v>
      </c>
      <c r="E15" s="1"/>
      <c r="F15" s="1">
        <f t="shared" si="0"/>
        <v>-4200.8000000000011</v>
      </c>
    </row>
    <row r="16" spans="1:6" x14ac:dyDescent="0.25">
      <c r="B16" s="5" t="s">
        <v>4</v>
      </c>
      <c r="C16">
        <f>SUM(C4:C15)</f>
        <v>5314.3</v>
      </c>
      <c r="D16">
        <f>SUM(D4:D15)</f>
        <v>9521.6200000000008</v>
      </c>
      <c r="F16" s="2">
        <f>SUM(F4:F15)</f>
        <v>-4207.3200000000015</v>
      </c>
    </row>
    <row r="18" spans="1:6" x14ac:dyDescent="0.25">
      <c r="A18">
        <v>4001</v>
      </c>
      <c r="B18" s="5" t="s">
        <v>14</v>
      </c>
      <c r="C18">
        <v>4101.67</v>
      </c>
      <c r="F18">
        <f>+C18-D18</f>
        <v>4101.67</v>
      </c>
    </row>
    <row r="19" spans="1:6" x14ac:dyDescent="0.25">
      <c r="A19">
        <v>4003</v>
      </c>
      <c r="B19" s="5" t="s">
        <v>15</v>
      </c>
      <c r="C19">
        <v>296.46999999999997</v>
      </c>
      <c r="F19">
        <f t="shared" ref="F19:F20" si="1">+C19-D19</f>
        <v>296.46999999999997</v>
      </c>
    </row>
    <row r="20" spans="1:6" x14ac:dyDescent="0.25">
      <c r="A20">
        <v>4090</v>
      </c>
      <c r="B20" s="4" t="s">
        <v>21</v>
      </c>
      <c r="C20" s="1">
        <v>27.45</v>
      </c>
      <c r="D20" s="1"/>
      <c r="E20" s="1"/>
      <c r="F20" s="1">
        <f t="shared" si="1"/>
        <v>27.45</v>
      </c>
    </row>
    <row r="21" spans="1:6" x14ac:dyDescent="0.25">
      <c r="B21" s="5" t="s">
        <v>3</v>
      </c>
      <c r="C21">
        <v>4425.59</v>
      </c>
      <c r="D21">
        <v>0</v>
      </c>
      <c r="F21">
        <v>4425.59</v>
      </c>
    </row>
    <row r="23" spans="1:6" x14ac:dyDescent="0.25">
      <c r="B23" s="3" t="s">
        <v>28</v>
      </c>
      <c r="F23" s="3">
        <f>+F21+F16</f>
        <v>218.26999999999862</v>
      </c>
    </row>
    <row r="26" spans="1:6" x14ac:dyDescent="0.25">
      <c r="B26" t="s">
        <v>22</v>
      </c>
      <c r="C26">
        <v>1306.06</v>
      </c>
    </row>
    <row r="27" spans="1:6" x14ac:dyDescent="0.25">
      <c r="B27" t="s">
        <v>23</v>
      </c>
      <c r="C27">
        <v>1404.33</v>
      </c>
      <c r="E27" t="s">
        <v>26</v>
      </c>
      <c r="F27">
        <f>+C27-C26</f>
        <v>98.269999999999982</v>
      </c>
    </row>
    <row r="29" spans="1:6" x14ac:dyDescent="0.25">
      <c r="B29" t="s">
        <v>24</v>
      </c>
      <c r="C29">
        <v>8500</v>
      </c>
    </row>
    <row r="30" spans="1:6" x14ac:dyDescent="0.25">
      <c r="B30" t="s">
        <v>25</v>
      </c>
      <c r="C30">
        <v>8620</v>
      </c>
      <c r="E30" t="s">
        <v>26</v>
      </c>
      <c r="F30" s="1">
        <f>+C30-C29</f>
        <v>120</v>
      </c>
    </row>
    <row r="32" spans="1:6" x14ac:dyDescent="0.25">
      <c r="E32" t="s">
        <v>27</v>
      </c>
      <c r="F32" s="3">
        <f>+F27+F30</f>
        <v>218.26999999999998</v>
      </c>
    </row>
  </sheetData>
  <pageMargins left="0.75" right="0.75" top="1" bottom="1" header="0.5" footer="0.5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Financiën 2024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openpyxl</dc:creator>
  <cp:lastModifiedBy>Hildo Mellema</cp:lastModifiedBy>
  <dcterms:created xsi:type="dcterms:W3CDTF">2025-07-14T09:04:13Z</dcterms:created>
  <dcterms:modified xsi:type="dcterms:W3CDTF">2026-07-20T10:45:32Z</dcterms:modified>
</cp:coreProperties>
</file>